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" activeTab="1"/>
  </bookViews>
  <sheets>
    <sheet name="29.12.2015" sheetId="1" r:id="rId1"/>
    <sheet name="15.09.2016" sheetId="2" r:id="rId2"/>
  </sheets>
  <definedNames/>
  <calcPr fullCalcOnLoad="1"/>
</workbook>
</file>

<file path=xl/sharedStrings.xml><?xml version="1.0" encoding="utf-8"?>
<sst xmlns="http://schemas.openxmlformats.org/spreadsheetml/2006/main" count="164" uniqueCount="65">
  <si>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</si>
  <si>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</si>
  <si>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</si>
  <si>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</si>
  <si>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</si>
  <si>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</si>
  <si>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</si>
  <si>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</si>
  <si>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</si>
  <si>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</si>
  <si>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</si>
  <si>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</si>
  <si>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</si>
  <si>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</si>
  <si>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</si>
  <si>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</si>
  <si>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</si>
  <si>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</si>
  <si>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</si>
  <si>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</si>
  <si>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</si>
  <si>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</si>
  <si>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</si>
  <si>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</si>
  <si>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</si>
  <si>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</si>
  <si>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</si>
  <si>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</si>
  <si>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</si>
  <si>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</si>
  <si>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</si>
  <si>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</si>
  <si>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</si>
  <si>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</si>
  <si>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</si>
  <si>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</si>
  <si>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</si>
  <si>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</si>
  <si>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</si>
  <si>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</si>
  <si>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</si>
  <si>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</si>
  <si>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</si>
  <si>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</si>
  <si>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</si>
  <si>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</si>
  <si>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</si>
  <si>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</si>
  <si>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</si>
  <si>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</si>
  <si>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</si>
  <si>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</si>
  <si>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</si>
  <si>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</si>
  <si>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</si>
  <si>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</si>
  <si>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luna ianuarie 2016</t>
  </si>
  <si>
    <t>Valoarea contract ianuarie 2016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</si>
  <si>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</si>
  <si>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</si>
  <si>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</si>
  <si>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</si>
  <si>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</si>
  <si>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</si>
  <si>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27.10.2016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</si>
</sst>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1" fontId="1" fillId="0" borderId="24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vertical="center" wrapText="1"/>
    </xf>
    <xf numFmtId="1" fontId="1" fillId="0" borderId="33" xfId="0" applyNumberFormat="1" applyFont="1" applyBorder="1" applyAlignment="1">
      <alignment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14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" fontId="3" fillId="0" borderId="3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4" fillId="0" borderId="36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/>
    </xf>
    <xf numFmtId="4" fontId="4" fillId="0" borderId="41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4" fontId="3" fillId="0" borderId="42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3"/>
  <sheetViews>
    <sheetView zoomScalePageLayoutView="0" workbookViewId="0" topLeftCell="B38">
      <selection activeCell="C85" sqref="C85"/>
    </sheetView>
  </sheetViews>
  <sheetFormatPr defaultColWidth="9.140625" defaultRowHeight="12.75"/>
  <cols>
    <col min="1" max="1" width="6.00390625" style="0" customWidth="1"/>
    <col min="2" max="2" width="28.421875" style="0" customWidth="1"/>
    <col min="3" max="3" width="69.8515625" style="0" customWidth="1"/>
    <col min="4" max="4" width="20.140625" style="0" customWidth="1"/>
    <col min="5" max="5" width="17.8515625" style="0" customWidth="1"/>
    <col min="6" max="6" width="15.421875" style="0" customWidth="1"/>
    <col min="7" max="7" width="14.8515625" style="0" customWidth="1"/>
    <col min="8" max="8" width="15.57421875" style="0" customWidth="1"/>
    <col min="9" max="9" width="13.421875" style="0" customWidth="1"/>
    <col min="10" max="10" width="14.281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/>
      <c r="K10" s="15"/>
    </row>
    <row r="11" spans="1:11" ht="12.75" customHeight="1">
      <c r="A11" s="69" t="s">
        <v>0</v>
      </c>
      <c r="B11" s="39" t="s">
        <v>1</v>
      </c>
      <c r="C11" s="39" t="s">
        <v>2</v>
      </c>
      <c r="D11" s="39" t="s">
        <v>57</v>
      </c>
      <c r="E11" s="39" t="s">
        <v>20</v>
      </c>
      <c r="F11" s="52" t="s">
        <v>21</v>
      </c>
      <c r="G11" s="67" t="s">
        <v>37</v>
      </c>
      <c r="H11" s="41" t="s">
        <v>35</v>
      </c>
      <c r="I11" s="41" t="s">
        <v>36</v>
      </c>
      <c r="J11" s="42" t="s">
        <v>22</v>
      </c>
      <c r="K11" s="42" t="s">
        <v>54</v>
      </c>
    </row>
    <row r="12" spans="1:11" ht="15" customHeight="1">
      <c r="A12" s="70"/>
      <c r="B12" s="40"/>
      <c r="C12" s="40"/>
      <c r="D12" s="40"/>
      <c r="E12" s="40"/>
      <c r="F12" s="53"/>
      <c r="G12" s="57"/>
      <c r="H12" s="66"/>
      <c r="I12" s="66"/>
      <c r="J12" s="43"/>
      <c r="K12" s="43"/>
    </row>
    <row r="13" spans="1:11" ht="15" customHeight="1">
      <c r="A13" s="70"/>
      <c r="B13" s="40"/>
      <c r="C13" s="40"/>
      <c r="D13" s="40"/>
      <c r="E13" s="40"/>
      <c r="F13" s="53"/>
      <c r="G13" s="57"/>
      <c r="H13" s="66"/>
      <c r="I13" s="66"/>
      <c r="J13" s="43"/>
      <c r="K13" s="43"/>
    </row>
    <row r="14" spans="1:11" ht="12.75" customHeight="1">
      <c r="A14" s="70"/>
      <c r="B14" s="40"/>
      <c r="C14" s="40"/>
      <c r="D14" s="40"/>
      <c r="E14" s="40"/>
      <c r="F14" s="53"/>
      <c r="G14" s="57"/>
      <c r="H14" s="66"/>
      <c r="I14" s="66"/>
      <c r="J14" s="43"/>
      <c r="K14" s="43"/>
    </row>
    <row r="15" spans="1:11" ht="21.75" customHeight="1" thickBot="1">
      <c r="A15" s="71"/>
      <c r="B15" s="41"/>
      <c r="C15" s="41"/>
      <c r="D15" s="41"/>
      <c r="E15" s="41"/>
      <c r="F15" s="54"/>
      <c r="G15" s="68"/>
      <c r="H15" s="66"/>
      <c r="I15" s="66"/>
      <c r="J15" s="44"/>
      <c r="K15" s="44"/>
    </row>
    <row r="16" spans="1:11" ht="15.75" customHeight="1">
      <c r="A16" s="45">
        <v>1</v>
      </c>
      <c r="B16" s="47" t="s">
        <v>4</v>
      </c>
      <c r="C16" s="16" t="s">
        <v>5</v>
      </c>
      <c r="D16" s="10">
        <f>D17+D18+D19</f>
        <v>26828.56</v>
      </c>
      <c r="E16" s="50">
        <f>D21+D53+D61+D62+D63+D64</f>
        <v>2198336.89</v>
      </c>
      <c r="F16" s="50">
        <f>D27+D55</f>
        <v>128273.07</v>
      </c>
      <c r="G16" s="50">
        <f>D28+D56</f>
        <v>53986.61</v>
      </c>
      <c r="H16" s="50">
        <f>D29+D57</f>
        <v>34400.55</v>
      </c>
      <c r="I16" s="50">
        <f>D30+D58</f>
        <v>4152.15</v>
      </c>
      <c r="J16" s="55">
        <f>D31+D59</f>
        <v>35733.76</v>
      </c>
      <c r="K16" s="34"/>
    </row>
    <row r="17" spans="1:11" ht="15" customHeight="1">
      <c r="A17" s="46"/>
      <c r="B17" s="48"/>
      <c r="C17" s="17" t="s">
        <v>14</v>
      </c>
      <c r="D17" s="18">
        <v>10454.17</v>
      </c>
      <c r="E17" s="51"/>
      <c r="F17" s="51"/>
      <c r="G17" s="51"/>
      <c r="H17" s="51"/>
      <c r="I17" s="51"/>
      <c r="J17" s="56"/>
      <c r="K17" s="35"/>
    </row>
    <row r="18" spans="1:11" ht="15" customHeight="1">
      <c r="A18" s="46"/>
      <c r="B18" s="48"/>
      <c r="C18" s="17" t="s">
        <v>15</v>
      </c>
      <c r="D18" s="18">
        <v>9620.53</v>
      </c>
      <c r="E18" s="51"/>
      <c r="F18" s="51"/>
      <c r="G18" s="51"/>
      <c r="H18" s="51"/>
      <c r="I18" s="51"/>
      <c r="J18" s="56"/>
      <c r="K18" s="35"/>
    </row>
    <row r="19" spans="1:11" ht="15" customHeight="1">
      <c r="A19" s="46"/>
      <c r="B19" s="48"/>
      <c r="C19" s="17" t="s">
        <v>16</v>
      </c>
      <c r="D19" s="18">
        <v>6753.86</v>
      </c>
      <c r="E19" s="51"/>
      <c r="F19" s="51"/>
      <c r="G19" s="51"/>
      <c r="H19" s="51"/>
      <c r="I19" s="51"/>
      <c r="J19" s="56"/>
      <c r="K19" s="35"/>
    </row>
    <row r="20" spans="1:11" ht="15.75">
      <c r="A20" s="46"/>
      <c r="B20" s="48"/>
      <c r="C20" s="16" t="s">
        <v>6</v>
      </c>
      <c r="D20" s="19">
        <f>D21+D22</f>
        <v>182942.44</v>
      </c>
      <c r="E20" s="51"/>
      <c r="F20" s="51"/>
      <c r="G20" s="51"/>
      <c r="H20" s="51"/>
      <c r="I20" s="51"/>
      <c r="J20" s="56"/>
      <c r="K20" s="35"/>
    </row>
    <row r="21" spans="1:11" ht="15" customHeight="1">
      <c r="A21" s="46"/>
      <c r="B21" s="48"/>
      <c r="C21" s="20" t="s">
        <v>6</v>
      </c>
      <c r="D21" s="21">
        <v>181368.17</v>
      </c>
      <c r="E21" s="51"/>
      <c r="F21" s="51"/>
      <c r="G21" s="51"/>
      <c r="H21" s="51"/>
      <c r="I21" s="51"/>
      <c r="J21" s="56"/>
      <c r="K21" s="35"/>
    </row>
    <row r="22" spans="1:11" ht="15" customHeight="1">
      <c r="A22" s="46"/>
      <c r="B22" s="48"/>
      <c r="C22" s="20" t="s">
        <v>31</v>
      </c>
      <c r="D22" s="21">
        <v>1574.27</v>
      </c>
      <c r="E22" s="51"/>
      <c r="F22" s="51"/>
      <c r="G22" s="51"/>
      <c r="H22" s="51"/>
      <c r="I22" s="51"/>
      <c r="J22" s="56"/>
      <c r="K22" s="35"/>
    </row>
    <row r="23" spans="1:11" ht="15.75">
      <c r="A23" s="46"/>
      <c r="B23" s="48"/>
      <c r="C23" s="16" t="s">
        <v>12</v>
      </c>
      <c r="D23" s="22">
        <f>D24+D25+D26</f>
        <v>41842.729999999996</v>
      </c>
      <c r="E23" s="51"/>
      <c r="F23" s="51"/>
      <c r="G23" s="51"/>
      <c r="H23" s="51"/>
      <c r="I23" s="51"/>
      <c r="J23" s="56"/>
      <c r="K23" s="35"/>
    </row>
    <row r="24" spans="1:11" ht="15" customHeight="1">
      <c r="A24" s="46"/>
      <c r="B24" s="48"/>
      <c r="C24" s="17" t="s">
        <v>17</v>
      </c>
      <c r="D24" s="21">
        <v>824.13</v>
      </c>
      <c r="E24" s="51"/>
      <c r="F24" s="51"/>
      <c r="G24" s="51"/>
      <c r="H24" s="51"/>
      <c r="I24" s="51"/>
      <c r="J24" s="56"/>
      <c r="K24" s="35"/>
    </row>
    <row r="25" spans="1:11" ht="15" customHeight="1">
      <c r="A25" s="46"/>
      <c r="B25" s="48"/>
      <c r="C25" s="17" t="s">
        <v>18</v>
      </c>
      <c r="D25" s="21">
        <v>31450.37</v>
      </c>
      <c r="E25" s="51"/>
      <c r="F25" s="51"/>
      <c r="G25" s="51"/>
      <c r="H25" s="51"/>
      <c r="I25" s="51"/>
      <c r="J25" s="56"/>
      <c r="K25" s="35"/>
    </row>
    <row r="26" spans="1:11" ht="15" customHeight="1">
      <c r="A26" s="46"/>
      <c r="B26" s="48"/>
      <c r="C26" s="17" t="s">
        <v>60</v>
      </c>
      <c r="D26" s="21">
        <v>9568.23</v>
      </c>
      <c r="E26" s="51"/>
      <c r="F26" s="51"/>
      <c r="G26" s="51"/>
      <c r="H26" s="51"/>
      <c r="I26" s="51"/>
      <c r="J26" s="56"/>
      <c r="K26" s="35"/>
    </row>
    <row r="27" spans="1:11" ht="15.75">
      <c r="A27" s="46"/>
      <c r="B27" s="48"/>
      <c r="C27" s="16" t="s">
        <v>7</v>
      </c>
      <c r="D27" s="10">
        <f>D28+D29+D30+D31</f>
        <v>39115.07000000001</v>
      </c>
      <c r="E27" s="51"/>
      <c r="F27" s="51"/>
      <c r="G27" s="51"/>
      <c r="H27" s="51"/>
      <c r="I27" s="51"/>
      <c r="J27" s="56"/>
      <c r="K27" s="35"/>
    </row>
    <row r="28" spans="1:11" ht="15" customHeight="1">
      <c r="A28" s="46"/>
      <c r="B28" s="48"/>
      <c r="C28" s="17" t="s">
        <v>38</v>
      </c>
      <c r="D28" s="18">
        <v>17858.48</v>
      </c>
      <c r="E28" s="51"/>
      <c r="F28" s="51"/>
      <c r="G28" s="51"/>
      <c r="H28" s="51"/>
      <c r="I28" s="51"/>
      <c r="J28" s="56"/>
      <c r="K28" s="35"/>
    </row>
    <row r="29" spans="1:11" ht="15" customHeight="1">
      <c r="A29" s="46"/>
      <c r="B29" s="48"/>
      <c r="C29" s="17" t="s">
        <v>39</v>
      </c>
      <c r="D29" s="18">
        <v>21035.54</v>
      </c>
      <c r="E29" s="51"/>
      <c r="F29" s="51"/>
      <c r="G29" s="51"/>
      <c r="H29" s="51"/>
      <c r="I29" s="51"/>
      <c r="J29" s="56"/>
      <c r="K29" s="35"/>
    </row>
    <row r="30" spans="1:11" ht="15" customHeight="1">
      <c r="A30" s="46"/>
      <c r="B30" s="48"/>
      <c r="C30" s="17" t="s">
        <v>40</v>
      </c>
      <c r="D30" s="18">
        <v>0</v>
      </c>
      <c r="E30" s="51"/>
      <c r="F30" s="51"/>
      <c r="G30" s="51"/>
      <c r="H30" s="51"/>
      <c r="I30" s="51"/>
      <c r="J30" s="56"/>
      <c r="K30" s="35"/>
    </row>
    <row r="31" spans="1:11" ht="15" customHeight="1">
      <c r="A31" s="46"/>
      <c r="B31" s="48"/>
      <c r="C31" s="17" t="s">
        <v>19</v>
      </c>
      <c r="D31" s="18">
        <v>221.05</v>
      </c>
      <c r="E31" s="51"/>
      <c r="F31" s="51"/>
      <c r="G31" s="51"/>
      <c r="H31" s="51"/>
      <c r="I31" s="51"/>
      <c r="J31" s="56"/>
      <c r="K31" s="35"/>
    </row>
    <row r="32" spans="1:11" ht="15.75">
      <c r="A32" s="46"/>
      <c r="B32" s="48"/>
      <c r="C32" s="16" t="s">
        <v>8</v>
      </c>
      <c r="D32" s="10">
        <f>D33+D34</f>
        <v>249258.09</v>
      </c>
      <c r="E32" s="51"/>
      <c r="F32" s="51"/>
      <c r="G32" s="51"/>
      <c r="H32" s="51"/>
      <c r="I32" s="51"/>
      <c r="J32" s="56"/>
      <c r="K32" s="35"/>
    </row>
    <row r="33" spans="1:11" ht="15" customHeight="1">
      <c r="A33" s="46"/>
      <c r="B33" s="48"/>
      <c r="C33" s="20" t="s">
        <v>32</v>
      </c>
      <c r="D33" s="21">
        <v>244690.08</v>
      </c>
      <c r="E33" s="51"/>
      <c r="F33" s="51"/>
      <c r="G33" s="51"/>
      <c r="H33" s="51"/>
      <c r="I33" s="51"/>
      <c r="J33" s="56"/>
      <c r="K33" s="35"/>
    </row>
    <row r="34" spans="1:11" ht="15" customHeight="1">
      <c r="A34" s="46"/>
      <c r="B34" s="48"/>
      <c r="C34" s="20" t="s">
        <v>33</v>
      </c>
      <c r="D34" s="21">
        <v>4568.01</v>
      </c>
      <c r="E34" s="51"/>
      <c r="F34" s="51"/>
      <c r="G34" s="51"/>
      <c r="H34" s="51"/>
      <c r="I34" s="51"/>
      <c r="J34" s="56"/>
      <c r="K34" s="35"/>
    </row>
    <row r="35" spans="1:11" ht="15.75">
      <c r="A35" s="46"/>
      <c r="B35" s="48"/>
      <c r="C35" s="16" t="s">
        <v>9</v>
      </c>
      <c r="D35" s="10">
        <f>D36+D37</f>
        <v>732.74</v>
      </c>
      <c r="E35" s="51"/>
      <c r="F35" s="51"/>
      <c r="G35" s="51"/>
      <c r="H35" s="51"/>
      <c r="I35" s="51"/>
      <c r="J35" s="56"/>
      <c r="K35" s="35"/>
    </row>
    <row r="36" spans="1:11" ht="15" customHeight="1">
      <c r="A36" s="46"/>
      <c r="B36" s="48"/>
      <c r="C36" s="17" t="s">
        <v>29</v>
      </c>
      <c r="D36" s="18">
        <v>661.65</v>
      </c>
      <c r="E36" s="51"/>
      <c r="F36" s="51"/>
      <c r="G36" s="51"/>
      <c r="H36" s="51"/>
      <c r="I36" s="51"/>
      <c r="J36" s="56"/>
      <c r="K36" s="35"/>
    </row>
    <row r="37" spans="1:11" ht="15" customHeight="1">
      <c r="A37" s="46"/>
      <c r="B37" s="48"/>
      <c r="C37" s="17" t="s">
        <v>30</v>
      </c>
      <c r="D37" s="18">
        <v>71.09</v>
      </c>
      <c r="E37" s="51"/>
      <c r="F37" s="51"/>
      <c r="G37" s="51"/>
      <c r="H37" s="51"/>
      <c r="I37" s="51"/>
      <c r="J37" s="56"/>
      <c r="K37" s="35"/>
    </row>
    <row r="38" spans="1:12" ht="15.75">
      <c r="A38" s="46"/>
      <c r="B38" s="48"/>
      <c r="C38" s="16" t="s">
        <v>10</v>
      </c>
      <c r="D38" s="10">
        <f>D39+D40</f>
        <v>130083.24</v>
      </c>
      <c r="E38" s="51"/>
      <c r="F38" s="51"/>
      <c r="G38" s="51"/>
      <c r="H38" s="51"/>
      <c r="I38" s="51"/>
      <c r="J38" s="56"/>
      <c r="K38" s="35"/>
      <c r="L38" s="3"/>
    </row>
    <row r="39" spans="1:12" ht="15.75" customHeight="1">
      <c r="A39" s="46"/>
      <c r="B39" s="48"/>
      <c r="C39" s="20" t="s">
        <v>53</v>
      </c>
      <c r="D39" s="21">
        <v>125854.77</v>
      </c>
      <c r="E39" s="51"/>
      <c r="F39" s="51"/>
      <c r="G39" s="51"/>
      <c r="H39" s="51"/>
      <c r="I39" s="51"/>
      <c r="J39" s="56"/>
      <c r="K39" s="35"/>
      <c r="L39" s="3"/>
    </row>
    <row r="40" spans="1:12" ht="15.75" customHeight="1">
      <c r="A40" s="46"/>
      <c r="B40" s="48"/>
      <c r="C40" s="20" t="s">
        <v>52</v>
      </c>
      <c r="D40" s="21">
        <v>4228.47</v>
      </c>
      <c r="E40" s="51"/>
      <c r="F40" s="51"/>
      <c r="G40" s="51"/>
      <c r="H40" s="51"/>
      <c r="I40" s="51"/>
      <c r="J40" s="56"/>
      <c r="K40" s="35"/>
      <c r="L40" s="3"/>
    </row>
    <row r="41" spans="1:12" ht="15.75">
      <c r="A41" s="46"/>
      <c r="B41" s="48"/>
      <c r="C41" s="16" t="s">
        <v>25</v>
      </c>
      <c r="D41" s="10">
        <f>D42+D43+D44</f>
        <v>14195.16</v>
      </c>
      <c r="E41" s="51"/>
      <c r="F41" s="51"/>
      <c r="G41" s="51"/>
      <c r="H41" s="51"/>
      <c r="I41" s="51"/>
      <c r="J41" s="56"/>
      <c r="K41" s="35"/>
      <c r="L41" s="3"/>
    </row>
    <row r="42" spans="1:12" ht="15" customHeight="1">
      <c r="A42" s="46"/>
      <c r="B42" s="48"/>
      <c r="C42" s="17" t="s">
        <v>28</v>
      </c>
      <c r="D42" s="18">
        <v>4013.9</v>
      </c>
      <c r="E42" s="51"/>
      <c r="F42" s="51"/>
      <c r="G42" s="51"/>
      <c r="H42" s="51"/>
      <c r="I42" s="51"/>
      <c r="J42" s="56"/>
      <c r="K42" s="35"/>
      <c r="L42" s="3"/>
    </row>
    <row r="43" spans="1:11" ht="15" customHeight="1">
      <c r="A43" s="46"/>
      <c r="B43" s="48"/>
      <c r="C43" s="17" t="s">
        <v>26</v>
      </c>
      <c r="D43" s="18">
        <v>7518.02</v>
      </c>
      <c r="E43" s="51"/>
      <c r="F43" s="51"/>
      <c r="G43" s="51"/>
      <c r="H43" s="51"/>
      <c r="I43" s="51"/>
      <c r="J43" s="56"/>
      <c r="K43" s="36">
        <f>D46+D65+D70</f>
        <v>26910514</v>
      </c>
    </row>
    <row r="44" spans="1:11" ht="15" customHeight="1">
      <c r="A44" s="46"/>
      <c r="B44" s="49"/>
      <c r="C44" s="17" t="s">
        <v>27</v>
      </c>
      <c r="D44" s="18">
        <v>2663.24</v>
      </c>
      <c r="E44" s="51"/>
      <c r="F44" s="51"/>
      <c r="G44" s="51"/>
      <c r="H44" s="51"/>
      <c r="I44" s="51"/>
      <c r="J44" s="56"/>
      <c r="K44" s="35"/>
    </row>
    <row r="45" spans="1:11" ht="15.75">
      <c r="A45" s="7"/>
      <c r="B45" s="57" t="s">
        <v>23</v>
      </c>
      <c r="C45" s="58"/>
      <c r="D45" s="10">
        <f>D16+D20+D23+D27+D32+D35+D38+D41</f>
        <v>684998.03</v>
      </c>
      <c r="E45" s="51"/>
      <c r="F45" s="51"/>
      <c r="G45" s="51"/>
      <c r="H45" s="51"/>
      <c r="I45" s="51"/>
      <c r="J45" s="56"/>
      <c r="K45" s="35"/>
    </row>
    <row r="46" spans="1:12" ht="31.5">
      <c r="A46" s="5">
        <v>2</v>
      </c>
      <c r="B46" s="23" t="s">
        <v>4</v>
      </c>
      <c r="C46" s="16" t="s">
        <v>13</v>
      </c>
      <c r="D46" s="10">
        <f>D47+D48</f>
        <v>2704044</v>
      </c>
      <c r="E46" s="51"/>
      <c r="F46" s="51"/>
      <c r="G46" s="51"/>
      <c r="H46" s="51"/>
      <c r="I46" s="51"/>
      <c r="J46" s="56"/>
      <c r="K46" s="35"/>
      <c r="L46" s="3"/>
    </row>
    <row r="47" spans="1:12" ht="15.75">
      <c r="A47" s="8"/>
      <c r="B47" s="24"/>
      <c r="C47" s="17" t="s">
        <v>44</v>
      </c>
      <c r="D47" s="18">
        <v>2437344</v>
      </c>
      <c r="E47" s="51"/>
      <c r="F47" s="51"/>
      <c r="G47" s="51"/>
      <c r="H47" s="51"/>
      <c r="I47" s="51"/>
      <c r="J47" s="56"/>
      <c r="K47" s="35"/>
      <c r="L47" s="3"/>
    </row>
    <row r="48" spans="1:12" ht="15.75">
      <c r="A48" s="8"/>
      <c r="B48" s="24"/>
      <c r="C48" s="17" t="s">
        <v>45</v>
      </c>
      <c r="D48" s="18">
        <v>266700</v>
      </c>
      <c r="E48" s="51"/>
      <c r="F48" s="51"/>
      <c r="G48" s="51"/>
      <c r="H48" s="51"/>
      <c r="I48" s="51"/>
      <c r="J48" s="56"/>
      <c r="K48" s="35"/>
      <c r="L48" s="3"/>
    </row>
    <row r="49" spans="1:12" ht="31.5">
      <c r="A49" s="8">
        <v>3</v>
      </c>
      <c r="B49" s="23" t="s">
        <v>4</v>
      </c>
      <c r="C49" s="31" t="s">
        <v>55</v>
      </c>
      <c r="D49" s="22">
        <f>D51+D52+D50</f>
        <v>195084</v>
      </c>
      <c r="E49" s="51"/>
      <c r="F49" s="51"/>
      <c r="G49" s="51"/>
      <c r="H49" s="51"/>
      <c r="I49" s="51"/>
      <c r="J49" s="56"/>
      <c r="K49" s="35"/>
      <c r="L49" s="3"/>
    </row>
    <row r="50" spans="1:12" ht="15.75">
      <c r="A50" s="8"/>
      <c r="B50" s="24"/>
      <c r="C50" s="17" t="s">
        <v>49</v>
      </c>
      <c r="D50" s="18">
        <v>39024</v>
      </c>
      <c r="E50" s="51"/>
      <c r="F50" s="51"/>
      <c r="G50" s="51"/>
      <c r="H50" s="51"/>
      <c r="I50" s="51"/>
      <c r="J50" s="56"/>
      <c r="K50" s="35"/>
      <c r="L50" s="3"/>
    </row>
    <row r="51" spans="1:12" ht="15.75">
      <c r="A51" s="8"/>
      <c r="B51" s="24"/>
      <c r="C51" s="17" t="s">
        <v>50</v>
      </c>
      <c r="D51" s="18">
        <v>156060</v>
      </c>
      <c r="E51" s="51"/>
      <c r="F51" s="51"/>
      <c r="G51" s="51"/>
      <c r="H51" s="51"/>
      <c r="I51" s="51"/>
      <c r="J51" s="56"/>
      <c r="K51" s="35"/>
      <c r="L51" s="3"/>
    </row>
    <row r="52" spans="1:12" ht="15.75">
      <c r="A52" s="8"/>
      <c r="B52" s="24"/>
      <c r="C52" s="17" t="s">
        <v>51</v>
      </c>
      <c r="D52" s="18">
        <v>0</v>
      </c>
      <c r="E52" s="51"/>
      <c r="F52" s="51"/>
      <c r="G52" s="51"/>
      <c r="H52" s="51"/>
      <c r="I52" s="51"/>
      <c r="J52" s="56"/>
      <c r="K52" s="35"/>
      <c r="L52" s="3"/>
    </row>
    <row r="53" spans="1:11" ht="15.75">
      <c r="A53" s="59">
        <v>4</v>
      </c>
      <c r="B53" s="63" t="s">
        <v>11</v>
      </c>
      <c r="C53" s="16" t="s">
        <v>6</v>
      </c>
      <c r="D53" s="10">
        <v>431040.08</v>
      </c>
      <c r="E53" s="51"/>
      <c r="F53" s="51"/>
      <c r="G53" s="51"/>
      <c r="H53" s="51"/>
      <c r="I53" s="51"/>
      <c r="J53" s="56"/>
      <c r="K53" s="35"/>
    </row>
    <row r="54" spans="1:11" ht="15.75">
      <c r="A54" s="60"/>
      <c r="B54" s="64"/>
      <c r="C54" s="16" t="s">
        <v>12</v>
      </c>
      <c r="D54" s="10">
        <v>1286</v>
      </c>
      <c r="E54" s="51"/>
      <c r="F54" s="51"/>
      <c r="G54" s="51"/>
      <c r="H54" s="51"/>
      <c r="I54" s="51"/>
      <c r="J54" s="56"/>
      <c r="K54" s="35"/>
    </row>
    <row r="55" spans="1:11" ht="15.75">
      <c r="A55" s="60"/>
      <c r="B55" s="64"/>
      <c r="C55" s="25" t="s">
        <v>7</v>
      </c>
      <c r="D55" s="11">
        <f>D56+D57+D58+D59</f>
        <v>89158</v>
      </c>
      <c r="E55" s="51"/>
      <c r="F55" s="51"/>
      <c r="G55" s="51"/>
      <c r="H55" s="51"/>
      <c r="I55" s="51"/>
      <c r="J55" s="56"/>
      <c r="K55" s="35"/>
    </row>
    <row r="56" spans="1:11" ht="15" customHeight="1">
      <c r="A56" s="61"/>
      <c r="B56" s="64"/>
      <c r="C56" s="17" t="s">
        <v>38</v>
      </c>
      <c r="D56" s="26">
        <v>36128.13</v>
      </c>
      <c r="E56" s="51"/>
      <c r="F56" s="51"/>
      <c r="G56" s="51"/>
      <c r="H56" s="51"/>
      <c r="I56" s="51"/>
      <c r="J56" s="56"/>
      <c r="K56" s="35"/>
    </row>
    <row r="57" spans="1:11" ht="15" customHeight="1">
      <c r="A57" s="61"/>
      <c r="B57" s="64"/>
      <c r="C57" s="17" t="s">
        <v>39</v>
      </c>
      <c r="D57" s="26">
        <v>13365.01</v>
      </c>
      <c r="E57" s="51"/>
      <c r="F57" s="51"/>
      <c r="G57" s="51"/>
      <c r="H57" s="51"/>
      <c r="I57" s="51"/>
      <c r="J57" s="56"/>
      <c r="K57" s="35"/>
    </row>
    <row r="58" spans="1:11" ht="15" customHeight="1">
      <c r="A58" s="61"/>
      <c r="B58" s="64"/>
      <c r="C58" s="17" t="s">
        <v>40</v>
      </c>
      <c r="D58" s="26">
        <v>4152.15</v>
      </c>
      <c r="E58" s="51"/>
      <c r="F58" s="51"/>
      <c r="G58" s="51"/>
      <c r="H58" s="51"/>
      <c r="I58" s="51"/>
      <c r="J58" s="56"/>
      <c r="K58" s="35"/>
    </row>
    <row r="59" spans="1:11" ht="15" customHeight="1">
      <c r="A59" s="62"/>
      <c r="B59" s="65"/>
      <c r="C59" s="17" t="s">
        <v>19</v>
      </c>
      <c r="D59" s="26">
        <v>35512.71</v>
      </c>
      <c r="E59" s="51"/>
      <c r="F59" s="51"/>
      <c r="G59" s="51"/>
      <c r="H59" s="51"/>
      <c r="I59" s="51"/>
      <c r="J59" s="56"/>
      <c r="K59" s="35"/>
    </row>
    <row r="60" spans="1:11" ht="15.75">
      <c r="A60" s="6"/>
      <c r="B60" s="57" t="s">
        <v>23</v>
      </c>
      <c r="C60" s="58"/>
      <c r="D60" s="11">
        <f>D53+D54+D55</f>
        <v>521484.08</v>
      </c>
      <c r="E60" s="51"/>
      <c r="F60" s="51"/>
      <c r="G60" s="51"/>
      <c r="H60" s="51"/>
      <c r="I60" s="51"/>
      <c r="J60" s="56"/>
      <c r="K60" s="35"/>
    </row>
    <row r="61" spans="1:11" ht="15.75">
      <c r="A61" s="5">
        <v>5</v>
      </c>
      <c r="B61" s="25" t="s">
        <v>3</v>
      </c>
      <c r="C61" s="16" t="s">
        <v>6</v>
      </c>
      <c r="D61" s="12">
        <v>720354.89</v>
      </c>
      <c r="E61" s="51"/>
      <c r="F61" s="51"/>
      <c r="G61" s="51"/>
      <c r="H61" s="51"/>
      <c r="I61" s="51"/>
      <c r="J61" s="56"/>
      <c r="K61" s="35"/>
    </row>
    <row r="62" spans="1:11" ht="15.75">
      <c r="A62" s="8">
        <v>6</v>
      </c>
      <c r="B62" s="25" t="s">
        <v>24</v>
      </c>
      <c r="C62" s="25" t="s">
        <v>6</v>
      </c>
      <c r="D62" s="13">
        <v>160937.65</v>
      </c>
      <c r="E62" s="51"/>
      <c r="F62" s="51"/>
      <c r="G62" s="51"/>
      <c r="H62" s="51"/>
      <c r="I62" s="51"/>
      <c r="J62" s="56"/>
      <c r="K62" s="35"/>
    </row>
    <row r="63" spans="1:11" ht="47.25">
      <c r="A63" s="2">
        <v>7</v>
      </c>
      <c r="B63" s="23" t="s">
        <v>34</v>
      </c>
      <c r="C63" s="25" t="s">
        <v>6</v>
      </c>
      <c r="D63" s="13">
        <v>657115.92</v>
      </c>
      <c r="E63" s="51"/>
      <c r="F63" s="51"/>
      <c r="G63" s="51"/>
      <c r="H63" s="51"/>
      <c r="I63" s="51"/>
      <c r="J63" s="56"/>
      <c r="K63" s="35"/>
    </row>
    <row r="64" spans="1:11" ht="15.75">
      <c r="A64" s="2">
        <v>8</v>
      </c>
      <c r="B64" s="23" t="s">
        <v>41</v>
      </c>
      <c r="C64" s="25" t="s">
        <v>42</v>
      </c>
      <c r="D64" s="13">
        <v>47520.18</v>
      </c>
      <c r="E64" s="51"/>
      <c r="F64" s="51"/>
      <c r="G64" s="51"/>
      <c r="H64" s="51"/>
      <c r="I64" s="51"/>
      <c r="J64" s="56"/>
      <c r="K64" s="35"/>
    </row>
    <row r="65" spans="1:11" ht="31.5">
      <c r="A65" s="2">
        <v>9</v>
      </c>
      <c r="B65" s="23" t="s">
        <v>43</v>
      </c>
      <c r="C65" s="30" t="s">
        <v>13</v>
      </c>
      <c r="D65" s="13">
        <f>D66+D67+D68+D69</f>
        <v>10349186</v>
      </c>
      <c r="E65" s="51"/>
      <c r="F65" s="51"/>
      <c r="G65" s="51"/>
      <c r="H65" s="51"/>
      <c r="I65" s="51"/>
      <c r="J65" s="56"/>
      <c r="K65" s="35"/>
    </row>
    <row r="66" spans="1:11" ht="15.75">
      <c r="A66" s="2"/>
      <c r="B66" s="16"/>
      <c r="C66" s="20" t="s">
        <v>44</v>
      </c>
      <c r="D66" s="32">
        <v>8624448</v>
      </c>
      <c r="E66" s="51"/>
      <c r="F66" s="51"/>
      <c r="G66" s="51"/>
      <c r="H66" s="51"/>
      <c r="I66" s="51"/>
      <c r="J66" s="56"/>
      <c r="K66" s="35"/>
    </row>
    <row r="67" spans="1:11" ht="15.75">
      <c r="A67" s="2"/>
      <c r="B67" s="16"/>
      <c r="C67" s="20" t="s">
        <v>46</v>
      </c>
      <c r="D67" s="32">
        <v>684608</v>
      </c>
      <c r="E67" s="28"/>
      <c r="F67" s="28"/>
      <c r="G67" s="28"/>
      <c r="H67" s="28"/>
      <c r="I67" s="28"/>
      <c r="J67" s="29"/>
      <c r="K67" s="35"/>
    </row>
    <row r="68" spans="1:11" ht="15.75">
      <c r="A68" s="2"/>
      <c r="B68" s="16"/>
      <c r="C68" s="20" t="s">
        <v>45</v>
      </c>
      <c r="D68" s="32">
        <v>906780</v>
      </c>
      <c r="E68" s="28"/>
      <c r="F68" s="28"/>
      <c r="G68" s="28"/>
      <c r="H68" s="28"/>
      <c r="I68" s="28"/>
      <c r="J68" s="29"/>
      <c r="K68" s="35"/>
    </row>
    <row r="69" spans="1:11" ht="15.75">
      <c r="A69" s="2"/>
      <c r="B69" s="16"/>
      <c r="C69" s="20" t="s">
        <v>47</v>
      </c>
      <c r="D69" s="32">
        <v>133350</v>
      </c>
      <c r="E69" s="28"/>
      <c r="F69" s="28"/>
      <c r="G69" s="28"/>
      <c r="H69" s="28"/>
      <c r="I69" s="28"/>
      <c r="J69" s="29"/>
      <c r="K69" s="35"/>
    </row>
    <row r="70" spans="1:11" ht="47.25">
      <c r="A70" s="2">
        <v>10</v>
      </c>
      <c r="B70" s="23" t="s">
        <v>48</v>
      </c>
      <c r="C70" s="30" t="s">
        <v>13</v>
      </c>
      <c r="D70" s="12">
        <f>D71+D72+D73</f>
        <v>13857284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12499200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1198064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45</v>
      </c>
      <c r="D73" s="32">
        <v>160020</v>
      </c>
      <c r="E73" s="28"/>
      <c r="F73" s="28"/>
      <c r="G73" s="28"/>
      <c r="H73" s="28"/>
      <c r="I73" s="28"/>
      <c r="J73" s="29"/>
      <c r="K73" s="35"/>
    </row>
    <row r="74" spans="2:11" ht="15">
      <c r="B74" s="27"/>
      <c r="C74" s="15"/>
      <c r="D74" s="27"/>
      <c r="E74" s="15"/>
      <c r="F74" s="27"/>
      <c r="G74" s="15"/>
      <c r="H74" s="15"/>
      <c r="I74" s="15"/>
      <c r="J74" s="27"/>
      <c r="K74" s="33"/>
    </row>
    <row r="75" spans="2:11" ht="15">
      <c r="B75" s="27"/>
      <c r="C75" s="27"/>
      <c r="D75" s="27"/>
      <c r="E75" s="27"/>
      <c r="F75" s="15"/>
      <c r="G75" s="15"/>
      <c r="H75" s="15"/>
      <c r="I75" s="15"/>
      <c r="J75" s="15"/>
      <c r="K75" s="15"/>
    </row>
    <row r="76" spans="2:11" ht="15.75">
      <c r="B76" s="19" t="s">
        <v>23</v>
      </c>
      <c r="C76" s="27"/>
      <c r="D76" s="19">
        <f>D45+D49+D60+D61+D62+D63+D64+D65+D70+D46</f>
        <v>29898008.75</v>
      </c>
      <c r="E76" s="15"/>
      <c r="F76" s="15"/>
      <c r="G76" s="15"/>
      <c r="H76" s="15"/>
      <c r="I76" s="15"/>
      <c r="J76" s="15"/>
      <c r="K76" s="15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5.75">
      <c r="B80" s="16" t="s">
        <v>44</v>
      </c>
      <c r="C80" s="37">
        <f>D66+D71+D47</f>
        <v>23560992</v>
      </c>
    </row>
    <row r="81" spans="2:3" ht="15.75">
      <c r="B81" s="16" t="s">
        <v>46</v>
      </c>
      <c r="C81" s="37">
        <f>D67+D72</f>
        <v>1882672</v>
      </c>
    </row>
    <row r="82" spans="2:3" ht="15.75">
      <c r="B82" s="16" t="s">
        <v>45</v>
      </c>
      <c r="C82" s="37">
        <f>D68+D73+D48</f>
        <v>1333500</v>
      </c>
    </row>
    <row r="83" spans="2:3" ht="15.75">
      <c r="B83" s="16" t="s">
        <v>47</v>
      </c>
      <c r="C83" s="37">
        <f>D69</f>
        <v>133350</v>
      </c>
    </row>
    <row r="84" spans="2:3" ht="12.75">
      <c r="B84" s="37"/>
      <c r="C84" s="37"/>
    </row>
    <row r="85" spans="2:3" ht="12.75">
      <c r="B85" s="37" t="s">
        <v>23</v>
      </c>
      <c r="C85" s="37">
        <f>SUM(C80:C84)</f>
        <v>26910514</v>
      </c>
    </row>
    <row r="86" spans="2:3" ht="12.75">
      <c r="B86" s="37"/>
      <c r="C86" s="4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</sheetData>
  <sheetProtection/>
  <mergeCells count="23">
    <mergeCell ref="G11:G15"/>
    <mergeCell ref="H11:H15"/>
    <mergeCell ref="A11:A15"/>
    <mergeCell ref="I16:I66"/>
    <mergeCell ref="E11:E15"/>
    <mergeCell ref="F11:F15"/>
    <mergeCell ref="J16:J66"/>
    <mergeCell ref="B45:C45"/>
    <mergeCell ref="A53:A59"/>
    <mergeCell ref="B53:B59"/>
    <mergeCell ref="B60:C60"/>
    <mergeCell ref="I11:I15"/>
    <mergeCell ref="J11:J15"/>
    <mergeCell ref="B11:B15"/>
    <mergeCell ref="C11:C15"/>
    <mergeCell ref="D11:D15"/>
    <mergeCell ref="K11:K15"/>
    <mergeCell ref="A16:A44"/>
    <mergeCell ref="B16:B44"/>
    <mergeCell ref="E16:E66"/>
    <mergeCell ref="F16:F66"/>
    <mergeCell ref="G16:G66"/>
    <mergeCell ref="H16:H66"/>
  </mergeCells>
  <printOptions/>
  <pageMargins left="0" right="0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9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66.7109375" style="0" customWidth="1"/>
    <col min="4" max="4" width="23.851562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5.75" customHeight="1">
      <c r="A8" s="118" t="s">
        <v>58</v>
      </c>
      <c r="B8" s="118"/>
      <c r="C8" s="118"/>
      <c r="D8" s="118"/>
      <c r="E8" s="4"/>
      <c r="F8" s="4"/>
      <c r="G8" s="4"/>
      <c r="H8" s="4"/>
      <c r="I8" s="4"/>
    </row>
    <row r="9" spans="1:9" ht="15.75" customHeight="1">
      <c r="A9" s="118"/>
      <c r="B9" s="118"/>
      <c r="C9" s="118"/>
      <c r="D9" s="118"/>
      <c r="E9" s="4"/>
      <c r="F9" s="4"/>
      <c r="G9" s="4"/>
      <c r="H9" s="4"/>
      <c r="I9" s="4"/>
    </row>
    <row r="10" spans="1:9" ht="15.75" customHeight="1">
      <c r="A10" s="119"/>
      <c r="B10" s="119"/>
      <c r="C10" s="119"/>
      <c r="D10" s="119"/>
      <c r="E10" s="4"/>
      <c r="F10" s="4"/>
      <c r="G10" s="4"/>
      <c r="H10" s="4"/>
      <c r="I10" s="4"/>
    </row>
    <row r="11" spans="2:4" ht="16.5" thickBot="1">
      <c r="B11" s="15"/>
      <c r="C11" s="15"/>
      <c r="D11" s="38" t="s">
        <v>64</v>
      </c>
    </row>
    <row r="12" spans="1:4" ht="12.75" customHeight="1">
      <c r="A12" s="72" t="s">
        <v>0</v>
      </c>
      <c r="B12" s="112" t="s">
        <v>1</v>
      </c>
      <c r="C12" s="86" t="s">
        <v>2</v>
      </c>
      <c r="D12" s="87" t="s">
        <v>63</v>
      </c>
    </row>
    <row r="13" spans="1:4" ht="15" customHeight="1">
      <c r="A13" s="73"/>
      <c r="B13" s="96"/>
      <c r="C13" s="88"/>
      <c r="D13" s="89"/>
    </row>
    <row r="14" spans="1:4" ht="15" customHeight="1">
      <c r="A14" s="73"/>
      <c r="B14" s="96"/>
      <c r="C14" s="88"/>
      <c r="D14" s="89"/>
    </row>
    <row r="15" spans="1:4" ht="12.75" customHeight="1">
      <c r="A15" s="73"/>
      <c r="B15" s="96"/>
      <c r="C15" s="88"/>
      <c r="D15" s="89"/>
    </row>
    <row r="16" spans="1:4" ht="21.75" customHeight="1" thickBot="1">
      <c r="A16" s="74"/>
      <c r="B16" s="113"/>
      <c r="C16" s="116"/>
      <c r="D16" s="117"/>
    </row>
    <row r="17" spans="1:4" ht="15.75" customHeight="1">
      <c r="A17" s="75">
        <v>1</v>
      </c>
      <c r="B17" s="47" t="s">
        <v>4</v>
      </c>
      <c r="C17" s="114" t="s">
        <v>5</v>
      </c>
      <c r="D17" s="115">
        <f>D18+D19+D20+D21</f>
        <v>365290</v>
      </c>
    </row>
    <row r="18" spans="1:4" ht="15.75" customHeight="1">
      <c r="A18" s="76"/>
      <c r="B18" s="48"/>
      <c r="C18" s="17" t="s">
        <v>59</v>
      </c>
      <c r="D18" s="91">
        <v>17960</v>
      </c>
    </row>
    <row r="19" spans="1:4" ht="15" customHeight="1">
      <c r="A19" s="76"/>
      <c r="B19" s="48"/>
      <c r="C19" s="17" t="s">
        <v>14</v>
      </c>
      <c r="D19" s="91">
        <v>170610</v>
      </c>
    </row>
    <row r="20" spans="1:4" ht="15" customHeight="1">
      <c r="A20" s="76"/>
      <c r="B20" s="48"/>
      <c r="C20" s="17" t="s">
        <v>15</v>
      </c>
      <c r="D20" s="91">
        <v>128530</v>
      </c>
    </row>
    <row r="21" spans="1:4" ht="15" customHeight="1">
      <c r="A21" s="76"/>
      <c r="B21" s="48"/>
      <c r="C21" s="17" t="s">
        <v>16</v>
      </c>
      <c r="D21" s="92">
        <v>48190</v>
      </c>
    </row>
    <row r="22" spans="1:4" ht="15.75">
      <c r="A22" s="76"/>
      <c r="B22" s="48"/>
      <c r="C22" s="16" t="s">
        <v>6</v>
      </c>
      <c r="D22" s="93">
        <f>D23+D24</f>
        <v>1710332.15</v>
      </c>
    </row>
    <row r="23" spans="1:4" ht="15" customHeight="1">
      <c r="A23" s="76"/>
      <c r="B23" s="48"/>
      <c r="C23" s="20" t="s">
        <v>6</v>
      </c>
      <c r="D23" s="94">
        <v>1684482.15</v>
      </c>
    </row>
    <row r="24" spans="1:4" ht="15" customHeight="1">
      <c r="A24" s="76"/>
      <c r="B24" s="48"/>
      <c r="C24" s="20" t="s">
        <v>31</v>
      </c>
      <c r="D24" s="94">
        <v>25850</v>
      </c>
    </row>
    <row r="25" spans="1:4" ht="15.75">
      <c r="A25" s="76"/>
      <c r="B25" s="48"/>
      <c r="C25" s="16" t="s">
        <v>12</v>
      </c>
      <c r="D25" s="95">
        <f>D26+D27+D28</f>
        <v>305748.67</v>
      </c>
    </row>
    <row r="26" spans="1:4" ht="15" customHeight="1">
      <c r="A26" s="76"/>
      <c r="B26" s="48"/>
      <c r="C26" s="17" t="s">
        <v>17</v>
      </c>
      <c r="D26" s="94">
        <v>18523.89</v>
      </c>
    </row>
    <row r="27" spans="1:4" ht="15" customHeight="1">
      <c r="A27" s="76"/>
      <c r="B27" s="48"/>
      <c r="C27" s="17" t="s">
        <v>18</v>
      </c>
      <c r="D27" s="94">
        <v>170764.78</v>
      </c>
    </row>
    <row r="28" spans="1:4" ht="15" customHeight="1">
      <c r="A28" s="76"/>
      <c r="B28" s="48"/>
      <c r="C28" s="17" t="s">
        <v>60</v>
      </c>
      <c r="D28" s="94">
        <v>116460</v>
      </c>
    </row>
    <row r="29" spans="1:4" ht="15.75">
      <c r="A29" s="76"/>
      <c r="B29" s="48"/>
      <c r="C29" s="16" t="s">
        <v>7</v>
      </c>
      <c r="D29" s="90">
        <f>D30+D31+D32+D35+D33+D34</f>
        <v>657510.66</v>
      </c>
    </row>
    <row r="30" spans="1:4" ht="15" customHeight="1">
      <c r="A30" s="76"/>
      <c r="B30" s="48"/>
      <c r="C30" s="17" t="s">
        <v>38</v>
      </c>
      <c r="D30" s="91">
        <v>324149.17</v>
      </c>
    </row>
    <row r="31" spans="1:4" ht="15" customHeight="1">
      <c r="A31" s="76"/>
      <c r="B31" s="48"/>
      <c r="C31" s="17" t="s">
        <v>39</v>
      </c>
      <c r="D31" s="91">
        <v>314783.11</v>
      </c>
    </row>
    <row r="32" spans="1:4" ht="15" customHeight="1">
      <c r="A32" s="76"/>
      <c r="B32" s="48"/>
      <c r="C32" s="17" t="s">
        <v>40</v>
      </c>
      <c r="D32" s="91">
        <v>0</v>
      </c>
    </row>
    <row r="33" spans="1:4" ht="15" customHeight="1">
      <c r="A33" s="76"/>
      <c r="B33" s="48"/>
      <c r="C33" s="17" t="s">
        <v>61</v>
      </c>
      <c r="D33" s="91">
        <v>1000</v>
      </c>
    </row>
    <row r="34" spans="1:4" ht="15" customHeight="1">
      <c r="A34" s="76"/>
      <c r="B34" s="48"/>
      <c r="C34" s="17" t="s">
        <v>62</v>
      </c>
      <c r="D34" s="91">
        <v>1000</v>
      </c>
    </row>
    <row r="35" spans="1:4" ht="15" customHeight="1">
      <c r="A35" s="76"/>
      <c r="B35" s="48"/>
      <c r="C35" s="17" t="s">
        <v>19</v>
      </c>
      <c r="D35" s="91">
        <v>16578.38</v>
      </c>
    </row>
    <row r="36" spans="1:4" ht="15.75">
      <c r="A36" s="76"/>
      <c r="B36" s="48"/>
      <c r="C36" s="16" t="s">
        <v>8</v>
      </c>
      <c r="D36" s="90">
        <f>D37+D38</f>
        <v>2544240.19</v>
      </c>
    </row>
    <row r="37" spans="1:4" ht="15" customHeight="1">
      <c r="A37" s="76"/>
      <c r="B37" s="48"/>
      <c r="C37" s="20" t="s">
        <v>32</v>
      </c>
      <c r="D37" s="94">
        <v>2499750.19</v>
      </c>
    </row>
    <row r="38" spans="1:4" ht="15" customHeight="1">
      <c r="A38" s="76"/>
      <c r="B38" s="48"/>
      <c r="C38" s="20" t="s">
        <v>33</v>
      </c>
      <c r="D38" s="94">
        <v>44490</v>
      </c>
    </row>
    <row r="39" spans="1:4" ht="15.75">
      <c r="A39" s="76"/>
      <c r="B39" s="48"/>
      <c r="C39" s="16" t="s">
        <v>9</v>
      </c>
      <c r="D39" s="90">
        <f>D40+D41</f>
        <v>732.74</v>
      </c>
    </row>
    <row r="40" spans="1:4" ht="15" customHeight="1">
      <c r="A40" s="76"/>
      <c r="B40" s="48"/>
      <c r="C40" s="17" t="s">
        <v>29</v>
      </c>
      <c r="D40" s="91">
        <v>661.65</v>
      </c>
    </row>
    <row r="41" spans="1:4" ht="15" customHeight="1">
      <c r="A41" s="76"/>
      <c r="B41" s="48"/>
      <c r="C41" s="17" t="s">
        <v>30</v>
      </c>
      <c r="D41" s="91">
        <v>71.09</v>
      </c>
    </row>
    <row r="42" spans="1:5" ht="15.75">
      <c r="A42" s="76"/>
      <c r="B42" s="48"/>
      <c r="C42" s="16" t="s">
        <v>10</v>
      </c>
      <c r="D42" s="90">
        <f>D43+D44</f>
        <v>1679050</v>
      </c>
      <c r="E42" s="3"/>
    </row>
    <row r="43" spans="1:5" ht="15.75" customHeight="1">
      <c r="A43" s="76"/>
      <c r="B43" s="48"/>
      <c r="C43" s="20" t="s">
        <v>53</v>
      </c>
      <c r="D43" s="94">
        <v>1549320</v>
      </c>
      <c r="E43" s="3"/>
    </row>
    <row r="44" spans="1:5" ht="15.75" customHeight="1">
      <c r="A44" s="76"/>
      <c r="B44" s="48"/>
      <c r="C44" s="20" t="s">
        <v>52</v>
      </c>
      <c r="D44" s="94">
        <v>129730</v>
      </c>
      <c r="E44" s="3"/>
    </row>
    <row r="45" spans="1:5" ht="15.75">
      <c r="A45" s="76"/>
      <c r="B45" s="48"/>
      <c r="C45" s="16" t="s">
        <v>25</v>
      </c>
      <c r="D45" s="90">
        <f>D46+D47+D48</f>
        <v>181330</v>
      </c>
      <c r="E45" s="3"/>
    </row>
    <row r="46" spans="1:5" ht="15" customHeight="1">
      <c r="A46" s="76"/>
      <c r="B46" s="48"/>
      <c r="C46" s="17" t="s">
        <v>28</v>
      </c>
      <c r="D46" s="91">
        <v>57780</v>
      </c>
      <c r="E46" s="3"/>
    </row>
    <row r="47" spans="1:4" ht="15" customHeight="1">
      <c r="A47" s="76"/>
      <c r="B47" s="48"/>
      <c r="C47" s="17" t="s">
        <v>26</v>
      </c>
      <c r="D47" s="91">
        <v>83280</v>
      </c>
    </row>
    <row r="48" spans="1:4" ht="15" customHeight="1">
      <c r="A48" s="76"/>
      <c r="B48" s="49"/>
      <c r="C48" s="17" t="s">
        <v>27</v>
      </c>
      <c r="D48" s="91">
        <v>40270</v>
      </c>
    </row>
    <row r="49" spans="1:4" ht="15.75">
      <c r="A49" s="77"/>
      <c r="B49" s="96" t="s">
        <v>23</v>
      </c>
      <c r="C49" s="58"/>
      <c r="D49" s="90">
        <f>D17+D22+D25+D29+D36+D39+D42+D45</f>
        <v>7444234.41</v>
      </c>
    </row>
    <row r="50" spans="1:5" ht="31.5">
      <c r="A50" s="78">
        <v>2</v>
      </c>
      <c r="B50" s="97" t="s">
        <v>4</v>
      </c>
      <c r="C50" s="16" t="s">
        <v>13</v>
      </c>
      <c r="D50" s="90">
        <f>D51+D52</f>
        <v>2652508.55</v>
      </c>
      <c r="E50" s="3"/>
    </row>
    <row r="51" spans="1:5" ht="15.75">
      <c r="A51" s="79"/>
      <c r="B51" s="98"/>
      <c r="C51" s="17" t="s">
        <v>44</v>
      </c>
      <c r="D51" s="91">
        <v>2491904</v>
      </c>
      <c r="E51" s="3"/>
    </row>
    <row r="52" spans="1:5" ht="15.75">
      <c r="A52" s="79"/>
      <c r="B52" s="98"/>
      <c r="C52" s="17" t="s">
        <v>45</v>
      </c>
      <c r="D52" s="91">
        <v>160604.55</v>
      </c>
      <c r="E52" s="3"/>
    </row>
    <row r="53" spans="1:5" ht="31.5">
      <c r="A53" s="79">
        <v>3</v>
      </c>
      <c r="B53" s="97" t="s">
        <v>4</v>
      </c>
      <c r="C53" s="31" t="s">
        <v>55</v>
      </c>
      <c r="D53" s="95">
        <f>D55+D56+D54</f>
        <v>2107298</v>
      </c>
      <c r="E53" s="3"/>
    </row>
    <row r="54" spans="1:5" ht="15.75">
      <c r="A54" s="79"/>
      <c r="B54" s="98"/>
      <c r="C54" s="17" t="s">
        <v>49</v>
      </c>
      <c r="D54" s="91">
        <v>258698</v>
      </c>
      <c r="E54" s="3"/>
    </row>
    <row r="55" spans="1:5" ht="15.75">
      <c r="A55" s="79"/>
      <c r="B55" s="98"/>
      <c r="C55" s="17" t="s">
        <v>50</v>
      </c>
      <c r="D55" s="91">
        <v>1848600</v>
      </c>
      <c r="E55" s="3"/>
    </row>
    <row r="56" spans="1:5" ht="15.75">
      <c r="A56" s="79"/>
      <c r="B56" s="98"/>
      <c r="C56" s="17" t="s">
        <v>51</v>
      </c>
      <c r="D56" s="91">
        <v>0</v>
      </c>
      <c r="E56" s="3"/>
    </row>
    <row r="57" spans="1:4" ht="15.75">
      <c r="A57" s="80">
        <v>4</v>
      </c>
      <c r="B57" s="99" t="s">
        <v>11</v>
      </c>
      <c r="C57" s="16" t="s">
        <v>6</v>
      </c>
      <c r="D57" s="90">
        <v>5269077.59</v>
      </c>
    </row>
    <row r="58" spans="1:4" ht="15.75">
      <c r="A58" s="81"/>
      <c r="B58" s="100"/>
      <c r="C58" s="16" t="s">
        <v>12</v>
      </c>
      <c r="D58" s="90">
        <v>9162.12</v>
      </c>
    </row>
    <row r="59" spans="1:4" ht="15.75">
      <c r="A59" s="81"/>
      <c r="B59" s="100"/>
      <c r="C59" s="25" t="s">
        <v>7</v>
      </c>
      <c r="D59" s="101">
        <f>D60+D61+D62+D63</f>
        <v>935899.3400000001</v>
      </c>
    </row>
    <row r="60" spans="1:4" ht="15" customHeight="1">
      <c r="A60" s="82"/>
      <c r="B60" s="100"/>
      <c r="C60" s="17" t="s">
        <v>38</v>
      </c>
      <c r="D60" s="102">
        <v>274290.83</v>
      </c>
    </row>
    <row r="61" spans="1:4" ht="15" customHeight="1">
      <c r="A61" s="82"/>
      <c r="B61" s="100"/>
      <c r="C61" s="17" t="s">
        <v>39</v>
      </c>
      <c r="D61" s="102">
        <v>117526.89</v>
      </c>
    </row>
    <row r="62" spans="1:4" ht="15" customHeight="1">
      <c r="A62" s="82"/>
      <c r="B62" s="100"/>
      <c r="C62" s="17" t="s">
        <v>40</v>
      </c>
      <c r="D62" s="102">
        <v>68780</v>
      </c>
    </row>
    <row r="63" spans="1:4" ht="15" customHeight="1">
      <c r="A63" s="83"/>
      <c r="B63" s="103"/>
      <c r="C63" s="17" t="s">
        <v>19</v>
      </c>
      <c r="D63" s="102">
        <v>475301.62</v>
      </c>
    </row>
    <row r="64" spans="1:4" ht="15.75">
      <c r="A64" s="84"/>
      <c r="B64" s="96" t="s">
        <v>23</v>
      </c>
      <c r="C64" s="58"/>
      <c r="D64" s="101">
        <f>D57+D58+D59</f>
        <v>6214139.05</v>
      </c>
    </row>
    <row r="65" spans="1:4" ht="15.75">
      <c r="A65" s="78">
        <v>5</v>
      </c>
      <c r="B65" s="104" t="s">
        <v>3</v>
      </c>
      <c r="C65" s="16" t="s">
        <v>6</v>
      </c>
      <c r="D65" s="105">
        <v>6450208.05</v>
      </c>
    </row>
    <row r="66" spans="1:4" ht="15.75">
      <c r="A66" s="79">
        <v>6</v>
      </c>
      <c r="B66" s="104" t="s">
        <v>24</v>
      </c>
      <c r="C66" s="25" t="s">
        <v>6</v>
      </c>
      <c r="D66" s="106">
        <v>1315122.12</v>
      </c>
    </row>
    <row r="67" spans="1:4" ht="47.25">
      <c r="A67" s="85">
        <v>7</v>
      </c>
      <c r="B67" s="97" t="s">
        <v>34</v>
      </c>
      <c r="C67" s="25" t="s">
        <v>6</v>
      </c>
      <c r="D67" s="106">
        <v>12770532.18</v>
      </c>
    </row>
    <row r="68" spans="1:4" ht="15.75">
      <c r="A68" s="85">
        <v>8</v>
      </c>
      <c r="B68" s="97" t="s">
        <v>41</v>
      </c>
      <c r="C68" s="25" t="s">
        <v>42</v>
      </c>
      <c r="D68" s="106">
        <v>984689.01</v>
      </c>
    </row>
    <row r="69" spans="1:4" ht="31.5">
      <c r="A69" s="85">
        <v>9</v>
      </c>
      <c r="B69" s="97" t="s">
        <v>43</v>
      </c>
      <c r="C69" s="30" t="s">
        <v>13</v>
      </c>
      <c r="D69" s="106">
        <f>D70+D71+D72+D73</f>
        <v>10446607</v>
      </c>
    </row>
    <row r="70" spans="1:4" ht="15.75">
      <c r="A70" s="85"/>
      <c r="B70" s="107"/>
      <c r="C70" s="20" t="s">
        <v>44</v>
      </c>
      <c r="D70" s="108">
        <v>8899728</v>
      </c>
    </row>
    <row r="71" spans="1:4" ht="15.75">
      <c r="A71" s="85"/>
      <c r="B71" s="107"/>
      <c r="C71" s="20" t="s">
        <v>46</v>
      </c>
      <c r="D71" s="108">
        <v>680104</v>
      </c>
    </row>
    <row r="72" spans="1:4" ht="15.75">
      <c r="A72" s="85"/>
      <c r="B72" s="107"/>
      <c r="C72" s="20" t="s">
        <v>45</v>
      </c>
      <c r="D72" s="108">
        <v>800100</v>
      </c>
    </row>
    <row r="73" spans="1:4" ht="15.75">
      <c r="A73" s="85"/>
      <c r="B73" s="107"/>
      <c r="C73" s="20" t="s">
        <v>47</v>
      </c>
      <c r="D73" s="108">
        <v>66675</v>
      </c>
    </row>
    <row r="74" spans="1:4" ht="47.25">
      <c r="A74" s="85">
        <v>10</v>
      </c>
      <c r="B74" s="97" t="s">
        <v>48</v>
      </c>
      <c r="C74" s="30" t="s">
        <v>13</v>
      </c>
      <c r="D74" s="105">
        <f>D75+D76+D77</f>
        <v>13830004</v>
      </c>
    </row>
    <row r="75" spans="1:4" ht="15.75">
      <c r="A75" s="85"/>
      <c r="B75" s="107"/>
      <c r="C75" s="20" t="s">
        <v>44</v>
      </c>
      <c r="D75" s="108">
        <v>12471920</v>
      </c>
    </row>
    <row r="76" spans="1:4" ht="15.75">
      <c r="A76" s="85"/>
      <c r="B76" s="107"/>
      <c r="C76" s="20" t="s">
        <v>46</v>
      </c>
      <c r="D76" s="108">
        <v>1198064</v>
      </c>
    </row>
    <row r="77" spans="1:4" ht="16.5" thickBot="1">
      <c r="A77" s="85"/>
      <c r="B77" s="109"/>
      <c r="C77" s="110" t="s">
        <v>45</v>
      </c>
      <c r="D77" s="111">
        <v>160020</v>
      </c>
    </row>
    <row r="78" spans="2:4" ht="15">
      <c r="B78" s="27"/>
      <c r="C78" s="15"/>
      <c r="D78" s="27"/>
    </row>
    <row r="79" spans="2:4" ht="15">
      <c r="B79" s="27"/>
      <c r="C79" s="27"/>
      <c r="D79" s="27"/>
    </row>
    <row r="80" spans="2:4" ht="15.75">
      <c r="B80" s="19" t="s">
        <v>23</v>
      </c>
      <c r="C80" s="27"/>
      <c r="D80" s="19">
        <f>D49+D53+D64+D65+D66+D67+D68+D69+D74+D50</f>
        <v>64215342.37</v>
      </c>
    </row>
    <row r="81" spans="2:3" ht="12.75">
      <c r="B81" s="3"/>
      <c r="C81" s="3"/>
    </row>
    <row r="82" spans="2:3" ht="12.75">
      <c r="B82" s="3"/>
      <c r="C82" s="3"/>
    </row>
    <row r="83" spans="2:4" ht="12.75">
      <c r="B83" s="120"/>
      <c r="C83" s="120"/>
      <c r="D83" s="121"/>
    </row>
    <row r="84" spans="2:4" ht="15.75">
      <c r="B84" s="123"/>
      <c r="C84" s="122"/>
      <c r="D84" s="121"/>
    </row>
    <row r="85" spans="2:4" ht="15.75">
      <c r="B85" s="123"/>
      <c r="C85" s="122"/>
      <c r="D85" s="121"/>
    </row>
    <row r="86" spans="2:4" ht="15.75">
      <c r="B86" s="123"/>
      <c r="C86" s="122"/>
      <c r="D86" s="121"/>
    </row>
    <row r="87" spans="2:4" ht="15.75">
      <c r="B87" s="123"/>
      <c r="C87" s="122"/>
      <c r="D87" s="121"/>
    </row>
    <row r="88" spans="2:4" ht="12.75">
      <c r="B88" s="122"/>
      <c r="C88" s="122"/>
      <c r="D88" s="121"/>
    </row>
    <row r="89" spans="2:4" ht="12.75">
      <c r="B89" s="122"/>
      <c r="C89" s="122"/>
      <c r="D89" s="121"/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11">
    <mergeCell ref="A8:D9"/>
    <mergeCell ref="A12:A16"/>
    <mergeCell ref="B12:B16"/>
    <mergeCell ref="C12:C16"/>
    <mergeCell ref="D12:D16"/>
    <mergeCell ref="A17:A48"/>
    <mergeCell ref="B17:B48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2016-10-31T14:38:03Z</cp:lastPrinted>
  <dcterms:created xsi:type="dcterms:W3CDTF">2013-06-26T08:46:15Z</dcterms:created>
  <dcterms:modified xsi:type="dcterms:W3CDTF">2016-10-31T15:03:29Z</dcterms:modified>
  <cp:category/>
  <cp:version/>
  <cp:contentType/>
  <cp:contentStatus/>
</cp:coreProperties>
</file>